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ественные" sheetId="1" r:id="rId1"/>
  </sheets>
  <definedNames>
    <definedName name="_xlnm.Print_Titles" localSheetId="0">'Общественные'!$10:$11</definedName>
    <definedName name="_xlnm.Print_Area" localSheetId="0">'Общественные'!$A$1:$S$25</definedName>
  </definedNames>
  <calcPr fullCalcOnLoad="1"/>
</workbook>
</file>

<file path=xl/sharedStrings.xml><?xml version="1.0" encoding="utf-8"?>
<sst xmlns="http://schemas.openxmlformats.org/spreadsheetml/2006/main" count="43" uniqueCount="28">
  <si>
    <t>Итого</t>
  </si>
  <si>
    <t>ВСЕГО, в т.ч: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</si>
  <si>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</si>
  <si>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</si>
  <si>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</si>
  <si>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</si>
  <si>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</si>
  <si>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</si>
  <si>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</si>
  <si>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</si>
  <si>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"Формирование комфортной городской среды на 2018-2022 годы"</t>
  </si>
  <si>
    <t>Приложение №5</t>
  </si>
  <si>
    <t>Перечнь общественных территорий</t>
  </si>
  <si>
    <t>СП ЕЛШАНКА</t>
  </si>
  <si>
    <t>Благоустройство территории обелиска в с.Чекалино</t>
  </si>
  <si>
    <t>Обелиск в с.Мордовская Селитьба</t>
  </si>
  <si>
    <t>Отсыпка дороги грунтощебнем в.д.Б.Пичерки по улицам Дачная, Речная</t>
  </si>
  <si>
    <t>Отсыпка дороги грунтощебнем в п.Черемичный по ул.Зеленая</t>
  </si>
  <si>
    <t>Отсыпка дороги грунтощебнем в с.Б.Чесноковка, ул.Садовая</t>
  </si>
  <si>
    <t>Установка контейнерной площадки в с.Б.Чесноковка</t>
  </si>
  <si>
    <t>Установка контейнерной площадки в с.Елшанка (территория кладбища)</t>
  </si>
  <si>
    <t>Благоустройство  парка  и реставрация памятника воинам, погибшим в годы ВОВ 1941-1945гг. в с. Елшанка по ул. Победы</t>
  </si>
  <si>
    <t>Благоустройство родника,  расположенного в 
 с. М. Селитьба ул. Крестьянская</t>
  </si>
  <si>
    <t>Ремонт моста через реку Сок в с.Чекалино</t>
  </si>
  <si>
    <t>Ремонт моста через реку Сок в с.Елшанка</t>
  </si>
  <si>
    <t>Перечень общественных территорий сельского поселения Елшанка муниципального района Сергиевский, нуждающихся в благоустройстве</t>
  </si>
  <si>
    <t>к муниципальной программе</t>
  </si>
  <si>
    <t>сельского поселения Елшанка муниципального района Сергиевский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</si>
</sst>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0" fontId="42" fillId="0" borderId="14" xfId="0" applyFont="1" applyFill="1" applyBorder="1" applyAlignment="1">
      <alignment vertical="top" wrapText="1"/>
    </xf>
    <xf numFmtId="0" fontId="42" fillId="0" borderId="15" xfId="0" applyFont="1" applyFill="1" applyBorder="1" applyAlignment="1">
      <alignment vertical="top" wrapText="1"/>
    </xf>
    <xf numFmtId="4" fontId="4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="60" zoomScalePageLayoutView="0" workbookViewId="0" topLeftCell="A1">
      <pane ySplit="12" topLeftCell="A13" activePane="bottomLeft" state="frozen"/>
      <selection pane="topLeft" activeCell="A1" sqref="A1"/>
      <selection pane="bottomLeft" activeCell="Q14" sqref="Q14:Q24"/>
    </sheetView>
  </sheetViews>
  <sheetFormatPr defaultColWidth="9.140625" defaultRowHeight="15"/>
  <cols>
    <col min="1" max="1" width="59.28125" style="1" customWidth="1"/>
    <col min="2" max="4" width="20.421875" style="9" customWidth="1"/>
    <col min="5" max="5" width="20.421875" style="10" customWidth="1"/>
    <col min="6" max="6" width="19.140625" style="7" customWidth="1"/>
    <col min="7" max="7" width="18.7109375" style="7" customWidth="1"/>
    <col min="8" max="8" width="19.28125" style="10" bestFit="1" customWidth="1"/>
    <col min="9" max="9" width="19.28125" style="7" customWidth="1"/>
    <col min="10" max="10" width="17.421875" style="7" customWidth="1"/>
    <col min="11" max="11" width="17.8515625" style="10" bestFit="1" customWidth="1"/>
    <col min="12" max="12" width="18.8515625" style="7" customWidth="1"/>
    <col min="13" max="13" width="18.421875" style="7" customWidth="1"/>
    <col min="14" max="14" width="15.28125" style="10" customWidth="1"/>
    <col min="15" max="16" width="11.28125" style="7" customWidth="1"/>
    <col min="17" max="17" width="22.57421875" style="10" customWidth="1"/>
    <col min="18" max="18" width="23.7109375" style="7" customWidth="1"/>
    <col min="19" max="19" width="17.8515625" style="7" customWidth="1"/>
    <col min="20" max="16384" width="9.140625" style="2" customWidth="1"/>
  </cols>
  <sheetData>
    <row r="1" spans="2:19" s="11" customFormat="1" ht="15">
      <c r="B1" s="16"/>
      <c r="C1" s="16"/>
      <c r="D1" s="16"/>
      <c r="E1" s="22"/>
      <c r="F1" s="16"/>
      <c r="G1" s="16"/>
      <c r="H1" s="23"/>
      <c r="I1" s="16"/>
      <c r="J1" s="16"/>
      <c r="K1" s="23"/>
      <c r="L1" s="16"/>
      <c r="M1" s="16"/>
      <c r="N1" s="23"/>
      <c r="O1" s="16"/>
      <c r="P1" s="16"/>
      <c r="Q1" s="23"/>
      <c r="R1" s="16"/>
      <c r="S1" s="16"/>
    </row>
    <row r="2" spans="5:18" s="11" customFormat="1" ht="15">
      <c r="E2" s="23"/>
      <c r="F2" s="16"/>
      <c r="G2" s="16"/>
      <c r="H2" s="23"/>
      <c r="I2" s="16"/>
      <c r="J2" s="16"/>
      <c r="K2" s="23"/>
      <c r="L2" s="16"/>
      <c r="M2" s="16"/>
      <c r="N2" s="23"/>
      <c r="O2" s="16"/>
      <c r="P2" s="47" t="s">
        <v>11</v>
      </c>
      <c r="Q2" s="47"/>
      <c r="R2" s="47"/>
    </row>
    <row r="3" spans="5:18" s="11" customFormat="1" ht="15">
      <c r="E3" s="23"/>
      <c r="F3" s="16"/>
      <c r="G3" s="16"/>
      <c r="H3" s="23"/>
      <c r="I3" s="16"/>
      <c r="J3" s="16"/>
      <c r="K3" s="23"/>
      <c r="L3" s="16"/>
      <c r="M3" s="16"/>
      <c r="N3" s="23"/>
      <c r="O3" s="16"/>
      <c r="P3" s="47" t="s">
        <v>26</v>
      </c>
      <c r="Q3" s="47"/>
      <c r="R3" s="47"/>
    </row>
    <row r="4" spans="5:18" s="11" customFormat="1" ht="15">
      <c r="E4" s="23"/>
      <c r="F4" s="16"/>
      <c r="G4" s="16"/>
      <c r="H4" s="23"/>
      <c r="I4" s="16"/>
      <c r="J4" s="16"/>
      <c r="K4" s="23"/>
      <c r="L4" s="16"/>
      <c r="M4" s="16"/>
      <c r="N4" s="23"/>
      <c r="O4" s="16"/>
      <c r="P4" s="39" t="s">
        <v>27</v>
      </c>
      <c r="Q4" s="39"/>
      <c r="R4" s="39"/>
    </row>
    <row r="5" spans="1:19" s="13" customFormat="1" ht="15" customHeight="1">
      <c r="A5" s="12"/>
      <c r="E5" s="18"/>
      <c r="F5" s="18"/>
      <c r="G5" s="18"/>
      <c r="H5" s="25"/>
      <c r="I5" s="17"/>
      <c r="J5" s="17"/>
      <c r="K5" s="25"/>
      <c r="L5" s="17"/>
      <c r="M5" s="17"/>
      <c r="N5" s="25"/>
      <c r="O5" s="17"/>
      <c r="P5" s="48" t="s">
        <v>10</v>
      </c>
      <c r="Q5" s="48"/>
      <c r="R5" s="48"/>
      <c r="S5" s="48"/>
    </row>
    <row r="6" spans="1:19" s="13" customFormat="1" ht="15">
      <c r="A6" s="12"/>
      <c r="E6" s="18"/>
      <c r="F6" s="18"/>
      <c r="G6" s="18"/>
      <c r="H6" s="25"/>
      <c r="I6" s="17"/>
      <c r="J6" s="17"/>
      <c r="K6" s="25"/>
      <c r="L6" s="17"/>
      <c r="M6" s="17"/>
      <c r="N6" s="25"/>
      <c r="O6" s="17"/>
      <c r="P6" s="17"/>
      <c r="Q6" s="42"/>
      <c r="R6" s="42"/>
      <c r="S6" s="42"/>
    </row>
    <row r="7" spans="2:19" s="11" customFormat="1" ht="15">
      <c r="B7" s="16"/>
      <c r="C7" s="16"/>
      <c r="D7" s="16"/>
      <c r="E7" s="53"/>
      <c r="F7" s="53"/>
      <c r="G7" s="53"/>
      <c r="H7" s="23"/>
      <c r="I7" s="16"/>
      <c r="J7" s="16"/>
      <c r="K7" s="23"/>
      <c r="L7" s="16"/>
      <c r="M7" s="16"/>
      <c r="N7" s="23"/>
      <c r="O7" s="16"/>
      <c r="P7" s="16"/>
      <c r="Q7" s="23"/>
      <c r="R7" s="16"/>
      <c r="S7" s="16"/>
    </row>
    <row r="8" spans="1:19" s="13" customFormat="1" ht="21">
      <c r="A8" s="43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4" ht="21.75" thickBot="1">
      <c r="A9" s="14"/>
      <c r="B9" s="8"/>
      <c r="C9" s="8"/>
      <c r="D9" s="8"/>
    </row>
    <row r="10" spans="1:19" s="3" customFormat="1" ht="27" customHeight="1">
      <c r="A10" s="40" t="s">
        <v>12</v>
      </c>
      <c r="B10" s="49" t="s">
        <v>2</v>
      </c>
      <c r="C10" s="50"/>
      <c r="D10" s="51"/>
      <c r="E10" s="44" t="s">
        <v>3</v>
      </c>
      <c r="F10" s="45"/>
      <c r="G10" s="46"/>
      <c r="H10" s="44" t="s">
        <v>4</v>
      </c>
      <c r="I10" s="45"/>
      <c r="J10" s="46"/>
      <c r="K10" s="44" t="s">
        <v>5</v>
      </c>
      <c r="L10" s="45"/>
      <c r="M10" s="46"/>
      <c r="N10" s="44" t="s">
        <v>6</v>
      </c>
      <c r="O10" s="45"/>
      <c r="P10" s="46"/>
      <c r="Q10" s="44" t="s">
        <v>7</v>
      </c>
      <c r="R10" s="45"/>
      <c r="S10" s="52"/>
    </row>
    <row r="11" spans="1:19" s="15" customFormat="1" ht="59.25" customHeight="1">
      <c r="A11" s="41"/>
      <c r="B11" s="31" t="s">
        <v>0</v>
      </c>
      <c r="C11" s="19" t="s">
        <v>8</v>
      </c>
      <c r="D11" s="21" t="s">
        <v>9</v>
      </c>
      <c r="E11" s="20" t="s">
        <v>0</v>
      </c>
      <c r="F11" s="19" t="s">
        <v>8</v>
      </c>
      <c r="G11" s="29" t="s">
        <v>9</v>
      </c>
      <c r="H11" s="20" t="s">
        <v>0</v>
      </c>
      <c r="I11" s="19" t="s">
        <v>8</v>
      </c>
      <c r="J11" s="29" t="s">
        <v>9</v>
      </c>
      <c r="K11" s="20" t="s">
        <v>0</v>
      </c>
      <c r="L11" s="19" t="s">
        <v>8</v>
      </c>
      <c r="M11" s="29" t="s">
        <v>9</v>
      </c>
      <c r="N11" s="20" t="s">
        <v>0</v>
      </c>
      <c r="O11" s="19" t="s">
        <v>8</v>
      </c>
      <c r="P11" s="29" t="s">
        <v>9</v>
      </c>
      <c r="Q11" s="20" t="s">
        <v>0</v>
      </c>
      <c r="R11" s="19" t="s">
        <v>8</v>
      </c>
      <c r="S11" s="21" t="s">
        <v>9</v>
      </c>
    </row>
    <row r="12" spans="1:19" s="5" customFormat="1" ht="18.75">
      <c r="A12" s="34" t="s">
        <v>1</v>
      </c>
      <c r="B12" s="24">
        <f>B13</f>
        <v>1607100</v>
      </c>
      <c r="C12" s="24">
        <f aca="true" t="shared" si="0" ref="C12:S12">C13</f>
        <v>1607100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1607100</v>
      </c>
      <c r="R12" s="24">
        <f t="shared" si="0"/>
        <v>1607100</v>
      </c>
      <c r="S12" s="24">
        <f t="shared" si="0"/>
        <v>0</v>
      </c>
    </row>
    <row r="13" spans="1:19" s="28" customFormat="1" ht="18.75">
      <c r="A13" s="35" t="s">
        <v>13</v>
      </c>
      <c r="B13" s="27">
        <f>E13+H13+K13+N13+Q13</f>
        <v>1607100</v>
      </c>
      <c r="C13" s="26">
        <f>F13+I13+L13+O13+R13</f>
        <v>1607100</v>
      </c>
      <c r="D13" s="32">
        <f>G13+J13+M13+P13+S13</f>
        <v>0</v>
      </c>
      <c r="E13" s="27">
        <f aca="true" t="shared" si="1" ref="E13:S13">SUM(E14:E24)</f>
        <v>0</v>
      </c>
      <c r="F13" s="26">
        <f t="shared" si="1"/>
        <v>0</v>
      </c>
      <c r="G13" s="33">
        <f t="shared" si="1"/>
        <v>0</v>
      </c>
      <c r="H13" s="27">
        <f t="shared" si="1"/>
        <v>0</v>
      </c>
      <c r="I13" s="26">
        <f t="shared" si="1"/>
        <v>0</v>
      </c>
      <c r="J13" s="33">
        <f t="shared" si="1"/>
        <v>0</v>
      </c>
      <c r="K13" s="27">
        <f t="shared" si="1"/>
        <v>0</v>
      </c>
      <c r="L13" s="26">
        <f t="shared" si="1"/>
        <v>0</v>
      </c>
      <c r="M13" s="33">
        <f t="shared" si="1"/>
        <v>0</v>
      </c>
      <c r="N13" s="27">
        <f t="shared" si="1"/>
        <v>0</v>
      </c>
      <c r="O13" s="26">
        <f t="shared" si="1"/>
        <v>0</v>
      </c>
      <c r="P13" s="33">
        <f t="shared" si="1"/>
        <v>0</v>
      </c>
      <c r="Q13" s="27">
        <f t="shared" si="1"/>
        <v>1607100</v>
      </c>
      <c r="R13" s="26">
        <f t="shared" si="1"/>
        <v>1607100</v>
      </c>
      <c r="S13" s="32">
        <f t="shared" si="1"/>
        <v>0</v>
      </c>
    </row>
    <row r="14" spans="1:19" s="5" customFormat="1" ht="37.5">
      <c r="A14" s="36" t="s">
        <v>14</v>
      </c>
      <c r="B14" s="24">
        <f aca="true" t="shared" si="2" ref="B14:B24">E14+H14+K14+N14+Q14</f>
        <v>79200</v>
      </c>
      <c r="C14" s="4">
        <f aca="true" t="shared" si="3" ref="C14:C24">F14+I14+L14+O14+R14</f>
        <v>79200</v>
      </c>
      <c r="D14" s="38">
        <f aca="true" t="shared" si="4" ref="D14:D24">G14+J14+M14+P14+S14</f>
        <v>0</v>
      </c>
      <c r="E14" s="24">
        <v>0</v>
      </c>
      <c r="F14" s="6">
        <v>0</v>
      </c>
      <c r="G14" s="30">
        <v>0</v>
      </c>
      <c r="H14" s="24">
        <v>0</v>
      </c>
      <c r="I14" s="6">
        <v>0</v>
      </c>
      <c r="J14" s="30">
        <v>0</v>
      </c>
      <c r="K14" s="24">
        <v>0</v>
      </c>
      <c r="L14" s="6">
        <v>0</v>
      </c>
      <c r="M14" s="30">
        <v>0</v>
      </c>
      <c r="N14" s="24">
        <v>0</v>
      </c>
      <c r="O14" s="6">
        <v>0</v>
      </c>
      <c r="P14" s="30">
        <v>0</v>
      </c>
      <c r="Q14" s="24">
        <f>R14+S14</f>
        <v>79200</v>
      </c>
      <c r="R14" s="6">
        <v>79200</v>
      </c>
      <c r="S14" s="30">
        <v>0</v>
      </c>
    </row>
    <row r="15" spans="1:19" s="5" customFormat="1" ht="56.25">
      <c r="A15" s="36" t="s">
        <v>21</v>
      </c>
      <c r="B15" s="24">
        <f t="shared" si="2"/>
        <v>396000</v>
      </c>
      <c r="C15" s="4">
        <f t="shared" si="3"/>
        <v>396000</v>
      </c>
      <c r="D15" s="38">
        <f t="shared" si="4"/>
        <v>0</v>
      </c>
      <c r="E15" s="24">
        <v>0</v>
      </c>
      <c r="F15" s="6">
        <v>0</v>
      </c>
      <c r="G15" s="30">
        <v>0</v>
      </c>
      <c r="H15" s="24">
        <v>0</v>
      </c>
      <c r="I15" s="6">
        <v>0</v>
      </c>
      <c r="J15" s="30">
        <v>0</v>
      </c>
      <c r="K15" s="24">
        <v>0</v>
      </c>
      <c r="L15" s="6">
        <v>0</v>
      </c>
      <c r="M15" s="30">
        <v>0</v>
      </c>
      <c r="N15" s="24">
        <v>0</v>
      </c>
      <c r="O15" s="6">
        <v>0</v>
      </c>
      <c r="P15" s="30">
        <v>0</v>
      </c>
      <c r="Q15" s="24">
        <f aca="true" t="shared" si="5" ref="Q15:Q24">R15+S15</f>
        <v>396000</v>
      </c>
      <c r="R15" s="6">
        <v>396000</v>
      </c>
      <c r="S15" s="30">
        <v>0</v>
      </c>
    </row>
    <row r="16" spans="1:19" s="5" customFormat="1" ht="18.75">
      <c r="A16" s="36" t="s">
        <v>15</v>
      </c>
      <c r="B16" s="24">
        <f t="shared" si="2"/>
        <v>198000</v>
      </c>
      <c r="C16" s="4">
        <f t="shared" si="3"/>
        <v>198000</v>
      </c>
      <c r="D16" s="38">
        <f t="shared" si="4"/>
        <v>0</v>
      </c>
      <c r="E16" s="24">
        <v>0</v>
      </c>
      <c r="F16" s="6">
        <v>0</v>
      </c>
      <c r="G16" s="30">
        <v>0</v>
      </c>
      <c r="H16" s="24">
        <v>0</v>
      </c>
      <c r="I16" s="6">
        <v>0</v>
      </c>
      <c r="J16" s="30">
        <v>0</v>
      </c>
      <c r="K16" s="24">
        <v>0</v>
      </c>
      <c r="L16" s="6">
        <v>0</v>
      </c>
      <c r="M16" s="30">
        <v>0</v>
      </c>
      <c r="N16" s="24">
        <v>0</v>
      </c>
      <c r="O16" s="6">
        <v>0</v>
      </c>
      <c r="P16" s="30">
        <v>0</v>
      </c>
      <c r="Q16" s="24">
        <f t="shared" si="5"/>
        <v>198000</v>
      </c>
      <c r="R16" s="6">
        <v>198000</v>
      </c>
      <c r="S16" s="30">
        <v>0</v>
      </c>
    </row>
    <row r="17" spans="1:19" s="5" customFormat="1" ht="37.5">
      <c r="A17" s="36" t="s">
        <v>22</v>
      </c>
      <c r="B17" s="24">
        <f t="shared" si="2"/>
        <v>99000</v>
      </c>
      <c r="C17" s="4">
        <f t="shared" si="3"/>
        <v>99000</v>
      </c>
      <c r="D17" s="38">
        <f t="shared" si="4"/>
        <v>0</v>
      </c>
      <c r="E17" s="24">
        <v>0</v>
      </c>
      <c r="F17" s="6">
        <v>0</v>
      </c>
      <c r="G17" s="30">
        <v>0</v>
      </c>
      <c r="H17" s="24">
        <v>0</v>
      </c>
      <c r="I17" s="6">
        <v>0</v>
      </c>
      <c r="J17" s="30">
        <v>0</v>
      </c>
      <c r="K17" s="24">
        <v>0</v>
      </c>
      <c r="L17" s="6">
        <v>0</v>
      </c>
      <c r="M17" s="30">
        <v>0</v>
      </c>
      <c r="N17" s="24">
        <v>0</v>
      </c>
      <c r="O17" s="6">
        <v>0</v>
      </c>
      <c r="P17" s="30">
        <v>0</v>
      </c>
      <c r="Q17" s="24">
        <f t="shared" si="5"/>
        <v>99000</v>
      </c>
      <c r="R17" s="6">
        <v>99000</v>
      </c>
      <c r="S17" s="30">
        <v>0</v>
      </c>
    </row>
    <row r="18" spans="1:19" s="5" customFormat="1" ht="37.5">
      <c r="A18" s="36" t="s">
        <v>16</v>
      </c>
      <c r="B18" s="24">
        <f t="shared" si="2"/>
        <v>165000</v>
      </c>
      <c r="C18" s="4">
        <f t="shared" si="3"/>
        <v>165000</v>
      </c>
      <c r="D18" s="38">
        <f t="shared" si="4"/>
        <v>0</v>
      </c>
      <c r="E18" s="24">
        <v>0</v>
      </c>
      <c r="F18" s="6">
        <v>0</v>
      </c>
      <c r="G18" s="30">
        <v>0</v>
      </c>
      <c r="H18" s="24">
        <v>0</v>
      </c>
      <c r="I18" s="6">
        <v>0</v>
      </c>
      <c r="J18" s="30">
        <v>0</v>
      </c>
      <c r="K18" s="24">
        <v>0</v>
      </c>
      <c r="L18" s="6">
        <v>0</v>
      </c>
      <c r="M18" s="30">
        <v>0</v>
      </c>
      <c r="N18" s="24">
        <v>0</v>
      </c>
      <c r="O18" s="6">
        <v>0</v>
      </c>
      <c r="P18" s="30">
        <v>0</v>
      </c>
      <c r="Q18" s="24">
        <f t="shared" si="5"/>
        <v>165000</v>
      </c>
      <c r="R18" s="6">
        <v>165000</v>
      </c>
      <c r="S18" s="30">
        <v>0</v>
      </c>
    </row>
    <row r="19" spans="1:19" s="5" customFormat="1" ht="37.5">
      <c r="A19" s="36" t="s">
        <v>17</v>
      </c>
      <c r="B19" s="24">
        <f t="shared" si="2"/>
        <v>99000</v>
      </c>
      <c r="C19" s="4">
        <f t="shared" si="3"/>
        <v>99000</v>
      </c>
      <c r="D19" s="38">
        <f t="shared" si="4"/>
        <v>0</v>
      </c>
      <c r="E19" s="24">
        <v>0</v>
      </c>
      <c r="F19" s="6">
        <v>0</v>
      </c>
      <c r="G19" s="30">
        <v>0</v>
      </c>
      <c r="H19" s="24">
        <v>0</v>
      </c>
      <c r="I19" s="6">
        <v>0</v>
      </c>
      <c r="J19" s="30">
        <v>0</v>
      </c>
      <c r="K19" s="24">
        <v>0</v>
      </c>
      <c r="L19" s="6">
        <v>0</v>
      </c>
      <c r="M19" s="30">
        <v>0</v>
      </c>
      <c r="N19" s="24">
        <v>0</v>
      </c>
      <c r="O19" s="6">
        <v>0</v>
      </c>
      <c r="P19" s="30">
        <v>0</v>
      </c>
      <c r="Q19" s="24">
        <f t="shared" si="5"/>
        <v>99000</v>
      </c>
      <c r="R19" s="6">
        <v>99000</v>
      </c>
      <c r="S19" s="30">
        <v>0</v>
      </c>
    </row>
    <row r="20" spans="1:19" s="5" customFormat="1" ht="37.5">
      <c r="A20" s="36" t="s">
        <v>18</v>
      </c>
      <c r="B20" s="24">
        <f t="shared" si="2"/>
        <v>132000</v>
      </c>
      <c r="C20" s="4">
        <f t="shared" si="3"/>
        <v>132000</v>
      </c>
      <c r="D20" s="38">
        <f t="shared" si="4"/>
        <v>0</v>
      </c>
      <c r="E20" s="24">
        <v>0</v>
      </c>
      <c r="F20" s="6">
        <v>0</v>
      </c>
      <c r="G20" s="30">
        <v>0</v>
      </c>
      <c r="H20" s="24">
        <v>0</v>
      </c>
      <c r="I20" s="6">
        <v>0</v>
      </c>
      <c r="J20" s="30">
        <v>0</v>
      </c>
      <c r="K20" s="24">
        <v>0</v>
      </c>
      <c r="L20" s="6">
        <v>0</v>
      </c>
      <c r="M20" s="30">
        <v>0</v>
      </c>
      <c r="N20" s="24">
        <v>0</v>
      </c>
      <c r="O20" s="6">
        <v>0</v>
      </c>
      <c r="P20" s="30">
        <v>0</v>
      </c>
      <c r="Q20" s="24">
        <f t="shared" si="5"/>
        <v>132000</v>
      </c>
      <c r="R20" s="6">
        <v>132000</v>
      </c>
      <c r="S20" s="30">
        <v>0</v>
      </c>
    </row>
    <row r="21" spans="1:19" s="5" customFormat="1" ht="37.5">
      <c r="A21" s="36" t="s">
        <v>19</v>
      </c>
      <c r="B21" s="24">
        <f t="shared" si="2"/>
        <v>21450</v>
      </c>
      <c r="C21" s="4">
        <f t="shared" si="3"/>
        <v>21450</v>
      </c>
      <c r="D21" s="38">
        <f t="shared" si="4"/>
        <v>0</v>
      </c>
      <c r="E21" s="24">
        <v>0</v>
      </c>
      <c r="F21" s="6">
        <v>0</v>
      </c>
      <c r="G21" s="30">
        <v>0</v>
      </c>
      <c r="H21" s="24">
        <v>0</v>
      </c>
      <c r="I21" s="6">
        <v>0</v>
      </c>
      <c r="J21" s="30">
        <v>0</v>
      </c>
      <c r="K21" s="24">
        <v>0</v>
      </c>
      <c r="L21" s="6">
        <v>0</v>
      </c>
      <c r="M21" s="30">
        <v>0</v>
      </c>
      <c r="N21" s="24">
        <v>0</v>
      </c>
      <c r="O21" s="6">
        <v>0</v>
      </c>
      <c r="P21" s="30">
        <v>0</v>
      </c>
      <c r="Q21" s="24">
        <f t="shared" si="5"/>
        <v>21450</v>
      </c>
      <c r="R21" s="6">
        <v>21450</v>
      </c>
      <c r="S21" s="30">
        <v>0</v>
      </c>
    </row>
    <row r="22" spans="1:19" s="5" customFormat="1" ht="37.5">
      <c r="A22" s="36" t="s">
        <v>20</v>
      </c>
      <c r="B22" s="24">
        <f t="shared" si="2"/>
        <v>21450</v>
      </c>
      <c r="C22" s="4">
        <f t="shared" si="3"/>
        <v>21450</v>
      </c>
      <c r="D22" s="38">
        <f t="shared" si="4"/>
        <v>0</v>
      </c>
      <c r="E22" s="24">
        <v>0</v>
      </c>
      <c r="F22" s="6">
        <v>0</v>
      </c>
      <c r="G22" s="30">
        <v>0</v>
      </c>
      <c r="H22" s="24">
        <v>0</v>
      </c>
      <c r="I22" s="6">
        <v>0</v>
      </c>
      <c r="J22" s="30">
        <v>0</v>
      </c>
      <c r="K22" s="24">
        <v>0</v>
      </c>
      <c r="L22" s="6">
        <v>0</v>
      </c>
      <c r="M22" s="30">
        <v>0</v>
      </c>
      <c r="N22" s="24">
        <v>0</v>
      </c>
      <c r="O22" s="6">
        <v>0</v>
      </c>
      <c r="P22" s="30">
        <v>0</v>
      </c>
      <c r="Q22" s="24">
        <f t="shared" si="5"/>
        <v>21450</v>
      </c>
      <c r="R22" s="6">
        <v>21450</v>
      </c>
      <c r="S22" s="30">
        <v>0</v>
      </c>
    </row>
    <row r="23" spans="1:19" s="5" customFormat="1" ht="18.75">
      <c r="A23" s="36" t="s">
        <v>23</v>
      </c>
      <c r="B23" s="24">
        <f t="shared" si="2"/>
        <v>198000</v>
      </c>
      <c r="C23" s="4">
        <f t="shared" si="3"/>
        <v>198000</v>
      </c>
      <c r="D23" s="38">
        <f t="shared" si="4"/>
        <v>0</v>
      </c>
      <c r="E23" s="24">
        <v>0</v>
      </c>
      <c r="F23" s="6">
        <v>0</v>
      </c>
      <c r="G23" s="30">
        <v>0</v>
      </c>
      <c r="H23" s="24">
        <v>0</v>
      </c>
      <c r="I23" s="6">
        <v>0</v>
      </c>
      <c r="J23" s="30">
        <v>0</v>
      </c>
      <c r="K23" s="24">
        <v>0</v>
      </c>
      <c r="L23" s="6">
        <v>0</v>
      </c>
      <c r="M23" s="30">
        <v>0</v>
      </c>
      <c r="N23" s="24">
        <v>0</v>
      </c>
      <c r="O23" s="6">
        <v>0</v>
      </c>
      <c r="P23" s="30">
        <v>0</v>
      </c>
      <c r="Q23" s="24">
        <f t="shared" si="5"/>
        <v>198000</v>
      </c>
      <c r="R23" s="6">
        <v>198000</v>
      </c>
      <c r="S23" s="30">
        <v>0</v>
      </c>
    </row>
    <row r="24" spans="1:19" s="5" customFormat="1" ht="18.75" customHeight="1">
      <c r="A24" s="37" t="s">
        <v>24</v>
      </c>
      <c r="B24" s="24">
        <f t="shared" si="2"/>
        <v>198000</v>
      </c>
      <c r="C24" s="4">
        <f t="shared" si="3"/>
        <v>198000</v>
      </c>
      <c r="D24" s="38">
        <f t="shared" si="4"/>
        <v>0</v>
      </c>
      <c r="E24" s="24">
        <v>0</v>
      </c>
      <c r="F24" s="6">
        <v>0</v>
      </c>
      <c r="G24" s="30">
        <v>0</v>
      </c>
      <c r="H24" s="24">
        <v>0</v>
      </c>
      <c r="I24" s="6">
        <v>0</v>
      </c>
      <c r="J24" s="30">
        <v>0</v>
      </c>
      <c r="K24" s="24">
        <v>0</v>
      </c>
      <c r="L24" s="6">
        <v>0</v>
      </c>
      <c r="M24" s="30">
        <v>0</v>
      </c>
      <c r="N24" s="24">
        <v>0</v>
      </c>
      <c r="O24" s="6">
        <v>0</v>
      </c>
      <c r="P24" s="30">
        <v>0</v>
      </c>
      <c r="Q24" s="24">
        <f t="shared" si="5"/>
        <v>198000</v>
      </c>
      <c r="R24" s="6">
        <v>198000</v>
      </c>
      <c r="S24" s="30">
        <v>0</v>
      </c>
    </row>
    <row r="33" spans="1:17" s="7" customFormat="1" ht="18.75">
      <c r="A33" s="1"/>
      <c r="B33" s="9"/>
      <c r="C33" s="9"/>
      <c r="D33" s="9"/>
      <c r="E33" s="10"/>
      <c r="H33" s="10"/>
      <c r="K33" s="10"/>
      <c r="N33" s="10"/>
      <c r="Q33" s="10"/>
    </row>
    <row r="34" spans="1:17" s="7" customFormat="1" ht="18.75">
      <c r="A34" s="1"/>
      <c r="B34" s="9"/>
      <c r="C34" s="9"/>
      <c r="D34" s="9"/>
      <c r="E34" s="10"/>
      <c r="H34" s="10"/>
      <c r="K34" s="10"/>
      <c r="N34" s="10"/>
      <c r="Q34" s="10"/>
    </row>
    <row r="35" spans="1:17" s="7" customFormat="1" ht="18.75">
      <c r="A35" s="1"/>
      <c r="B35" s="9"/>
      <c r="C35" s="9"/>
      <c r="D35" s="9"/>
      <c r="E35" s="10"/>
      <c r="H35" s="10"/>
      <c r="K35" s="10"/>
      <c r="N35" s="10"/>
      <c r="Q35" s="10"/>
    </row>
    <row r="36" spans="1:17" s="7" customFormat="1" ht="18.75">
      <c r="A36" s="1"/>
      <c r="B36" s="9"/>
      <c r="C36" s="9"/>
      <c r="D36" s="9"/>
      <c r="E36" s="10"/>
      <c r="H36" s="10"/>
      <c r="K36" s="10"/>
      <c r="N36" s="10"/>
      <c r="Q36" s="10"/>
    </row>
    <row r="37" spans="1:17" s="7" customFormat="1" ht="18.75">
      <c r="A37" s="1"/>
      <c r="B37" s="9"/>
      <c r="C37" s="9"/>
      <c r="D37" s="9"/>
      <c r="E37" s="10"/>
      <c r="H37" s="10"/>
      <c r="K37" s="10"/>
      <c r="N37" s="10"/>
      <c r="Q37" s="10"/>
    </row>
    <row r="38" spans="1:17" s="7" customFormat="1" ht="18.75">
      <c r="A38" s="1"/>
      <c r="B38" s="9"/>
      <c r="C38" s="9"/>
      <c r="D38" s="9"/>
      <c r="E38" s="10"/>
      <c r="H38" s="10"/>
      <c r="K38" s="10"/>
      <c r="N38" s="10"/>
      <c r="Q38" s="10"/>
    </row>
    <row r="39" spans="1:17" s="7" customFormat="1" ht="18.75">
      <c r="A39" s="1"/>
      <c r="B39" s="9"/>
      <c r="C39" s="9"/>
      <c r="D39" s="9"/>
      <c r="E39" s="10"/>
      <c r="H39" s="10"/>
      <c r="K39" s="10"/>
      <c r="N39" s="10"/>
      <c r="Q39" s="10"/>
    </row>
    <row r="40" spans="1:17" s="7" customFormat="1" ht="18.75">
      <c r="A40" s="1"/>
      <c r="B40" s="9"/>
      <c r="C40" s="9"/>
      <c r="D40" s="9"/>
      <c r="E40" s="10"/>
      <c r="H40" s="10"/>
      <c r="K40" s="10"/>
      <c r="N40" s="10"/>
      <c r="Q40" s="10"/>
    </row>
    <row r="41" spans="1:17" s="7" customFormat="1" ht="18.75">
      <c r="A41" s="1"/>
      <c r="B41" s="9"/>
      <c r="C41" s="9"/>
      <c r="D41" s="9"/>
      <c r="E41" s="10"/>
      <c r="H41" s="10"/>
      <c r="K41" s="10"/>
      <c r="N41" s="10"/>
      <c r="Q41" s="10"/>
    </row>
    <row r="42" spans="1:17" s="7" customFormat="1" ht="18.75">
      <c r="A42" s="1"/>
      <c r="B42" s="9"/>
      <c r="C42" s="9"/>
      <c r="D42" s="9"/>
      <c r="E42" s="10"/>
      <c r="H42" s="10"/>
      <c r="K42" s="10"/>
      <c r="N42" s="10"/>
      <c r="Q42" s="10"/>
    </row>
    <row r="43" spans="1:17" s="7" customFormat="1" ht="18.75">
      <c r="A43" s="1"/>
      <c r="B43" s="9"/>
      <c r="C43" s="9"/>
      <c r="D43" s="9"/>
      <c r="E43" s="10"/>
      <c r="H43" s="10"/>
      <c r="K43" s="10"/>
      <c r="N43" s="10"/>
      <c r="Q43" s="10"/>
    </row>
    <row r="44" spans="1:17" s="7" customFormat="1" ht="18.75">
      <c r="A44" s="1"/>
      <c r="B44" s="9"/>
      <c r="C44" s="9"/>
      <c r="D44" s="9"/>
      <c r="E44" s="10"/>
      <c r="H44" s="10"/>
      <c r="K44" s="10"/>
      <c r="N44" s="10"/>
      <c r="Q44" s="10"/>
    </row>
    <row r="45" spans="1:17" s="7" customFormat="1" ht="18.75">
      <c r="A45" s="1"/>
      <c r="B45" s="9"/>
      <c r="C45" s="9"/>
      <c r="D45" s="9"/>
      <c r="E45" s="10"/>
      <c r="H45" s="10"/>
      <c r="K45" s="10"/>
      <c r="N45" s="10"/>
      <c r="Q45" s="10"/>
    </row>
    <row r="46" spans="1:17" s="7" customFormat="1" ht="18.75">
      <c r="A46" s="1"/>
      <c r="B46" s="9"/>
      <c r="C46" s="9"/>
      <c r="D46" s="9"/>
      <c r="E46" s="10"/>
      <c r="H46" s="10"/>
      <c r="K46" s="10"/>
      <c r="N46" s="10"/>
      <c r="Q46" s="10"/>
    </row>
    <row r="47" spans="1:17" s="7" customFormat="1" ht="18.75">
      <c r="A47" s="1"/>
      <c r="B47" s="9"/>
      <c r="C47" s="9"/>
      <c r="D47" s="9"/>
      <c r="E47" s="10"/>
      <c r="H47" s="10"/>
      <c r="K47" s="10"/>
      <c r="N47" s="10"/>
      <c r="Q47" s="10"/>
    </row>
    <row r="48" spans="1:17" s="7" customFormat="1" ht="18.75">
      <c r="A48" s="1"/>
      <c r="B48" s="9"/>
      <c r="C48" s="9"/>
      <c r="D48" s="9"/>
      <c r="E48" s="10"/>
      <c r="H48" s="10"/>
      <c r="K48" s="10"/>
      <c r="N48" s="10"/>
      <c r="Q48" s="10"/>
    </row>
    <row r="49" spans="1:17" s="7" customFormat="1" ht="18.75">
      <c r="A49" s="1"/>
      <c r="B49" s="9"/>
      <c r="C49" s="9"/>
      <c r="D49" s="9"/>
      <c r="E49" s="10"/>
      <c r="H49" s="10"/>
      <c r="K49" s="10"/>
      <c r="N49" s="10"/>
      <c r="Q49" s="10"/>
    </row>
    <row r="50" spans="1:17" s="7" customFormat="1" ht="18.75">
      <c r="A50" s="1"/>
      <c r="B50" s="9"/>
      <c r="C50" s="9"/>
      <c r="D50" s="9"/>
      <c r="E50" s="10"/>
      <c r="H50" s="10"/>
      <c r="K50" s="10"/>
      <c r="N50" s="10"/>
      <c r="Q50" s="10"/>
    </row>
    <row r="51" spans="1:17" s="7" customFormat="1" ht="18.75">
      <c r="A51" s="1"/>
      <c r="B51" s="9"/>
      <c r="C51" s="9"/>
      <c r="D51" s="9"/>
      <c r="E51" s="10"/>
      <c r="H51" s="10"/>
      <c r="K51" s="10"/>
      <c r="N51" s="10"/>
      <c r="Q51" s="10"/>
    </row>
    <row r="52" spans="1:17" s="7" customFormat="1" ht="18.75">
      <c r="A52" s="1"/>
      <c r="B52" s="9"/>
      <c r="C52" s="9"/>
      <c r="D52" s="9"/>
      <c r="E52" s="10"/>
      <c r="H52" s="10"/>
      <c r="K52" s="10"/>
      <c r="N52" s="10"/>
      <c r="Q52" s="10"/>
    </row>
    <row r="53" spans="1:17" s="7" customFormat="1" ht="18.75">
      <c r="A53" s="1"/>
      <c r="B53" s="9"/>
      <c r="C53" s="9"/>
      <c r="D53" s="9"/>
      <c r="E53" s="10"/>
      <c r="H53" s="10"/>
      <c r="K53" s="10"/>
      <c r="N53" s="10"/>
      <c r="Q53" s="10"/>
    </row>
    <row r="54" spans="1:17" s="7" customFormat="1" ht="18.75">
      <c r="A54" s="1"/>
      <c r="B54" s="9"/>
      <c r="C54" s="9"/>
      <c r="D54" s="9"/>
      <c r="E54" s="10"/>
      <c r="H54" s="10"/>
      <c r="K54" s="10"/>
      <c r="N54" s="10"/>
      <c r="Q54" s="10"/>
    </row>
    <row r="55" spans="1:17" s="7" customFormat="1" ht="18.75">
      <c r="A55" s="1"/>
      <c r="B55" s="9"/>
      <c r="C55" s="9"/>
      <c r="D55" s="9"/>
      <c r="E55" s="10"/>
      <c r="H55" s="10"/>
      <c r="K55" s="10"/>
      <c r="N55" s="10"/>
      <c r="Q55" s="10"/>
    </row>
    <row r="56" spans="1:17" s="7" customFormat="1" ht="18.75">
      <c r="A56" s="1"/>
      <c r="B56" s="9"/>
      <c r="C56" s="9"/>
      <c r="D56" s="9"/>
      <c r="E56" s="10"/>
      <c r="H56" s="10"/>
      <c r="K56" s="10"/>
      <c r="N56" s="10"/>
      <c r="Q56" s="10"/>
    </row>
    <row r="57" spans="1:17" s="7" customFormat="1" ht="18.75">
      <c r="A57" s="1"/>
      <c r="B57" s="9"/>
      <c r="C57" s="9"/>
      <c r="D57" s="9"/>
      <c r="E57" s="10"/>
      <c r="H57" s="10"/>
      <c r="K57" s="10"/>
      <c r="N57" s="10"/>
      <c r="Q57" s="10"/>
    </row>
    <row r="58" spans="1:17" s="7" customFormat="1" ht="18.75">
      <c r="A58" s="1"/>
      <c r="B58" s="9"/>
      <c r="C58" s="9"/>
      <c r="D58" s="9"/>
      <c r="E58" s="10"/>
      <c r="H58" s="10"/>
      <c r="K58" s="10"/>
      <c r="N58" s="10"/>
      <c r="Q58" s="10"/>
    </row>
    <row r="59" spans="1:17" s="7" customFormat="1" ht="18.75">
      <c r="A59" s="1"/>
      <c r="B59" s="9"/>
      <c r="C59" s="9"/>
      <c r="D59" s="9"/>
      <c r="E59" s="10"/>
      <c r="H59" s="10"/>
      <c r="K59" s="10"/>
      <c r="N59" s="10"/>
      <c r="Q59" s="10"/>
    </row>
    <row r="60" spans="1:17" s="7" customFormat="1" ht="18.75">
      <c r="A60" s="1"/>
      <c r="B60" s="9"/>
      <c r="C60" s="9"/>
      <c r="D60" s="9"/>
      <c r="E60" s="10"/>
      <c r="H60" s="10"/>
      <c r="K60" s="10"/>
      <c r="N60" s="10"/>
      <c r="Q60" s="10"/>
    </row>
    <row r="61" spans="1:17" s="7" customFormat="1" ht="18.75">
      <c r="A61" s="1"/>
      <c r="B61" s="9"/>
      <c r="C61" s="9"/>
      <c r="D61" s="9"/>
      <c r="E61" s="10"/>
      <c r="H61" s="10"/>
      <c r="K61" s="10"/>
      <c r="N61" s="10"/>
      <c r="Q61" s="10"/>
    </row>
    <row r="62" spans="1:17" s="7" customFormat="1" ht="18.75">
      <c r="A62" s="1"/>
      <c r="B62" s="9"/>
      <c r="C62" s="9"/>
      <c r="D62" s="9"/>
      <c r="E62" s="10"/>
      <c r="H62" s="10"/>
      <c r="K62" s="10"/>
      <c r="N62" s="10"/>
      <c r="Q62" s="10"/>
    </row>
  </sheetData>
  <sheetProtection/>
  <mergeCells count="13">
    <mergeCell ref="B10:D10"/>
    <mergeCell ref="Q10:S10"/>
    <mergeCell ref="E7:G7"/>
    <mergeCell ref="A10:A11"/>
    <mergeCell ref="Q6:S6"/>
    <mergeCell ref="A8:S8"/>
    <mergeCell ref="E10:G10"/>
    <mergeCell ref="H10:J10"/>
    <mergeCell ref="P2:R2"/>
    <mergeCell ref="P3:R3"/>
    <mergeCell ref="P5:S5"/>
    <mergeCell ref="K10:M10"/>
    <mergeCell ref="N10:P1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2017-12-20T06:50:18Z</cp:lastPrinted>
  <dcterms:created xsi:type="dcterms:W3CDTF">2017-04-05T11:49:40Z</dcterms:created>
  <dcterms:modified xsi:type="dcterms:W3CDTF">2018-01-19T08:48:46Z</dcterms:modified>
  <cp:category/>
  <cp:version/>
  <cp:contentType/>
  <cp:contentStatus/>
</cp:coreProperties>
</file>